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L24" l="1"/>
  <c r="L196" s="1"/>
  <c r="F195"/>
  <c r="J195"/>
  <c r="H195"/>
  <c r="F176"/>
  <c r="J176"/>
  <c r="H176"/>
  <c r="G157"/>
  <c r="J157"/>
  <c r="H157"/>
  <c r="F157"/>
  <c r="J138"/>
  <c r="F138"/>
  <c r="H138"/>
  <c r="F119"/>
  <c r="J119"/>
  <c r="H119"/>
  <c r="I100"/>
  <c r="G100"/>
  <c r="F100"/>
  <c r="J100"/>
  <c r="H100"/>
  <c r="F81"/>
  <c r="J81"/>
  <c r="H81"/>
  <c r="J62"/>
  <c r="H62"/>
  <c r="F62"/>
  <c r="J43"/>
  <c r="H43"/>
  <c r="F43"/>
  <c r="G24"/>
  <c r="G196" s="1"/>
  <c r="J24"/>
  <c r="I24"/>
  <c r="I196" s="1"/>
  <c r="H24"/>
  <c r="F24"/>
  <c r="J196" l="1"/>
  <c r="F196"/>
  <c r="H196"/>
</calcChain>
</file>

<file path=xl/sharedStrings.xml><?xml version="1.0" encoding="utf-8"?>
<sst xmlns="http://schemas.openxmlformats.org/spreadsheetml/2006/main" count="355" uniqueCount="119">
  <si>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</si>
  <si>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</si>
  <si>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</si>
  <si>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</si>
  <si>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</si>
  <si>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</si>
  <si>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</si>
  <si>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</si>
  <si>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</si>
  <si>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</si>
  <si>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</si>
  <si>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</si>
  <si>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</si>
  <si>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</si>
  <si>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</si>
  <si>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</si>
  <si>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</si>
  <si>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</si>
  <si>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</si>
  <si>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</si>
  <si>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</si>
  <si>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</si>
  <si>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</si>
  <si>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</si>
  <si>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</si>
  <si>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</si>
  <si>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</si>
  <si>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</si>
  <si>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</si>
  <si>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</si>
  <si>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</si>
  <si>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</si>
  <si>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</si>
  <si>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</si>
  <si>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</si>
  <si>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</si>
  <si>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</si>
  <si>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</si>
  <si>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</si>
  <si>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с. Староганькино</t>
  </si>
  <si>
    <t>Директор ООО "КДП ЗДОРОВ и СЫТ"</t>
  </si>
  <si>
    <t>К.Ю. Соскова</t>
  </si>
  <si>
    <t>Котлеты из мяса с соусом</t>
  </si>
  <si>
    <t>Бутерброд с повидлом</t>
  </si>
  <si>
    <t>Чай с лимоном</t>
  </si>
  <si>
    <t>Хлеб пшеничный</t>
  </si>
  <si>
    <t>ПР</t>
  </si>
  <si>
    <t>Каша гречневая рассыпчатая</t>
  </si>
  <si>
    <t>302/171</t>
  </si>
  <si>
    <t>Икра кабачковая</t>
  </si>
  <si>
    <t>Щи из св.капусты с картофелем, сметаной и зеленью</t>
  </si>
  <si>
    <t>Плов из птицы</t>
  </si>
  <si>
    <t>Компот из смеси сухофруктов</t>
  </si>
  <si>
    <t>Хлеб ржано пшеничный</t>
  </si>
  <si>
    <t>Биточки из мяса с соусом</t>
  </si>
  <si>
    <t>268/Акт</t>
  </si>
  <si>
    <t>Салат из белокочанной капусты с морковью</t>
  </si>
  <si>
    <t>Пюре картофельное с м/сливочным</t>
  </si>
  <si>
    <t>Чай с сахаром</t>
  </si>
  <si>
    <t>Винегрет овощной</t>
  </si>
  <si>
    <t>Суп-харчо с мясом изеленью</t>
  </si>
  <si>
    <t>116/Акт</t>
  </si>
  <si>
    <t>Кнели куриные с соусом</t>
  </si>
  <si>
    <t xml:space="preserve">Макаронные изделия отварные </t>
  </si>
  <si>
    <t>202/309</t>
  </si>
  <si>
    <t>Компот из свежих яблок</t>
  </si>
  <si>
    <t xml:space="preserve">Хлеб пшеничный </t>
  </si>
  <si>
    <t xml:space="preserve">Хлеб ржано пшеничный </t>
  </si>
  <si>
    <t>Каша молочная манная с м/сливочным</t>
  </si>
  <si>
    <t>Яйцо вареное</t>
  </si>
  <si>
    <t>Какао с молоком</t>
  </si>
  <si>
    <t>Салат "Степной"</t>
  </si>
  <si>
    <t>Акт</t>
  </si>
  <si>
    <t>Солянка по домашнему</t>
  </si>
  <si>
    <t>Тефтели тушеные в соусе</t>
  </si>
  <si>
    <t>Пюре из бобовых с м/растительным</t>
  </si>
  <si>
    <t>Компот из изюма</t>
  </si>
  <si>
    <t>48/Акт</t>
  </si>
  <si>
    <t>Сосиски отварные с томатным соусом</t>
  </si>
  <si>
    <t>243/759</t>
  </si>
  <si>
    <t>Салат из свеклы с яблоками</t>
  </si>
  <si>
    <t>Кисель</t>
  </si>
  <si>
    <t>883/Акт</t>
  </si>
  <si>
    <t>Салат из моркови с сахаром</t>
  </si>
  <si>
    <t>Суп картофельный с вермишелью и зеленью</t>
  </si>
  <si>
    <t>Котлеты "Московские"</t>
  </si>
  <si>
    <t>Компот из свежезамороженных ягод</t>
  </si>
  <si>
    <t>Макоронные изделия отварные</t>
  </si>
  <si>
    <t>Яблоко</t>
  </si>
  <si>
    <t>Рагу овощное из птицы</t>
  </si>
  <si>
    <t>Салат из зеленого горошка консервированного</t>
  </si>
  <si>
    <t>Борщ из свежей капусты с картофелем, сметаной, зеленью</t>
  </si>
  <si>
    <t>Шницель из мяса с соусом</t>
  </si>
  <si>
    <t>268/759</t>
  </si>
  <si>
    <t>Рис отварной с м/сливочным</t>
  </si>
  <si>
    <t>Компот из кураги</t>
  </si>
  <si>
    <t>Макаронные изделия отварные</t>
  </si>
  <si>
    <t>Печенье</t>
  </si>
  <si>
    <t>Уха рыбацкая</t>
  </si>
  <si>
    <t>388/625</t>
  </si>
  <si>
    <t>Хлебржано пшеничный</t>
  </si>
  <si>
    <t>Икра морковная</t>
  </si>
  <si>
    <t>Рыба, тушенная с овощами</t>
  </si>
  <si>
    <t>Каша вязкая молочная пшенная</t>
  </si>
  <si>
    <t>Бутерброд с сыром</t>
  </si>
  <si>
    <t>Кофейный напиток с молоком</t>
  </si>
  <si>
    <t>Винигрет овощной</t>
  </si>
  <si>
    <t>Суп из овощей с зеленью</t>
  </si>
  <si>
    <t>Биточки запеченные в сметанном соусе с рисом</t>
  </si>
  <si>
    <t>272/330</t>
  </si>
  <si>
    <t>Сок фруктовый в ассортименте</t>
  </si>
  <si>
    <t>Салат из редьки</t>
  </si>
  <si>
    <t>Суп-лапша домашняя с цыпленком, зеленью</t>
  </si>
  <si>
    <t>Салат из моркови (припущ.) и кураги</t>
  </si>
  <si>
    <t>Фрикадельки из птицы с томатным соусом</t>
  </si>
  <si>
    <t>297/759</t>
  </si>
  <si>
    <t>Салат из белокочанной капусты с зеленью</t>
  </si>
  <si>
    <t>Рассольник "Ленинградский" с зеленью</t>
  </si>
  <si>
    <t>Жаркое из птицы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</si>
</sst>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O194" sqref="O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6.94</v>
      </c>
      <c r="H6" s="40">
        <v>8.1</v>
      </c>
      <c r="I6" s="40">
        <v>10.73</v>
      </c>
      <c r="J6" s="40">
        <v>88.61</v>
      </c>
      <c r="K6" s="41">
        <v>2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60</v>
      </c>
      <c r="G7" s="43">
        <v>1.1499999999999999</v>
      </c>
      <c r="H7" s="43">
        <v>5.24</v>
      </c>
      <c r="I7" s="43">
        <v>4.54</v>
      </c>
      <c r="J7" s="43">
        <v>110.12</v>
      </c>
      <c r="K7" s="44">
        <v>268</v>
      </c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150</v>
      </c>
      <c r="G11" s="43">
        <v>8.6</v>
      </c>
      <c r="H11" s="43">
        <v>6.09</v>
      </c>
      <c r="I11" s="43">
        <v>38.64</v>
      </c>
      <c r="J11" s="43">
        <v>210.75</v>
      </c>
      <c r="K11" s="44" t="s">
        <v>48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</v>
      </c>
      <c r="J13" s="19">
        <f t="shared" si="0"/>
        <v>587.5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1.64</v>
      </c>
      <c r="H14" s="43">
        <v>7.1</v>
      </c>
      <c r="I14" s="43">
        <v>8.73</v>
      </c>
      <c r="J14" s="43">
        <v>80.28</v>
      </c>
      <c r="K14" s="44" t="s">
        <v>46</v>
      </c>
      <c r="L14" s="43"/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205</v>
      </c>
      <c r="G15" s="43">
        <v>1.57</v>
      </c>
      <c r="H15" s="43">
        <v>3.81</v>
      </c>
      <c r="I15" s="43">
        <v>7.9</v>
      </c>
      <c r="J15" s="43">
        <v>79.94</v>
      </c>
      <c r="K15" s="44">
        <v>88</v>
      </c>
      <c r="L15" s="43"/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200</v>
      </c>
      <c r="G16" s="43">
        <v>15.09</v>
      </c>
      <c r="H16" s="43">
        <v>15.33</v>
      </c>
      <c r="I16" s="43">
        <v>24.56</v>
      </c>
      <c r="J16" s="43">
        <v>288.72000000000003</v>
      </c>
      <c r="K16" s="44">
        <v>291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81.02</v>
      </c>
      <c r="K19" s="44" t="s">
        <v>46</v>
      </c>
      <c r="L19" s="43"/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2.4300000000000002</v>
      </c>
      <c r="H20" s="43">
        <v>1.02</v>
      </c>
      <c r="I20" s="43">
        <v>12.66</v>
      </c>
      <c r="J20" s="43">
        <v>66.599999999999994</v>
      </c>
      <c r="K20" s="44" t="s">
        <v>46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219.66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23.82</v>
      </c>
      <c r="H23" s="19">
        <f t="shared" si="2"/>
        <v>27.650000000000002</v>
      </c>
      <c r="I23" s="19">
        <f t="shared" si="2"/>
        <v>100.49999999999999</v>
      </c>
      <c r="J23" s="19">
        <f t="shared" si="2"/>
        <v>729.36</v>
      </c>
      <c r="K23" s="25"/>
      <c r="L23" s="19">
        <f t="shared" ref="L23" si="3">SUM(L14:L22)</f>
        <v>219.66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1270</v>
      </c>
      <c r="G24" s="32">
        <f t="shared" ref="G24:J24" si="4">G13+G23</f>
        <v>43.07</v>
      </c>
      <c r="H24" s="32">
        <f t="shared" si="4"/>
        <v>47.400000000000006</v>
      </c>
      <c r="I24" s="32">
        <f t="shared" si="4"/>
        <v>184.25</v>
      </c>
      <c r="J24" s="32">
        <f t="shared" si="4"/>
        <v>1316.8600000000001</v>
      </c>
      <c r="K24" s="32"/>
      <c r="L24" s="32">
        <f t="shared" ref="L24" si="5">L13+L23</f>
        <v>219.66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100</v>
      </c>
      <c r="G25" s="40">
        <v>8.84</v>
      </c>
      <c r="H25" s="40">
        <v>12.58</v>
      </c>
      <c r="I25" s="40">
        <v>12.36</v>
      </c>
      <c r="J25" s="40">
        <v>194.04</v>
      </c>
      <c r="K25" s="41" t="s">
        <v>55</v>
      </c>
      <c r="L25" s="40"/>
    </row>
    <row r="26" spans="1:12" ht="15">
      <c r="A26" s="14"/>
      <c r="B26" s="15"/>
      <c r="C26" s="11"/>
      <c r="D26" s="6"/>
      <c r="E26" s="42" t="s">
        <v>57</v>
      </c>
      <c r="F26" s="43">
        <v>150</v>
      </c>
      <c r="G26" s="43">
        <v>3.06</v>
      </c>
      <c r="H26" s="43">
        <v>4.8</v>
      </c>
      <c r="I26" s="43">
        <v>20.440000000000001</v>
      </c>
      <c r="J26" s="43">
        <v>137.25</v>
      </c>
      <c r="K26" s="44">
        <v>312</v>
      </c>
      <c r="L26" s="43"/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106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60</v>
      </c>
      <c r="G30" s="43">
        <v>1.56</v>
      </c>
      <c r="H30" s="43">
        <v>1.95</v>
      </c>
      <c r="I30" s="43">
        <v>3.88</v>
      </c>
      <c r="J30" s="43">
        <v>31.72</v>
      </c>
      <c r="K30" s="44">
        <v>45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15.96</v>
      </c>
      <c r="H32" s="19">
        <f t="shared" ref="H32" si="7">SUM(H25:H31)</f>
        <v>19.649999999999999</v>
      </c>
      <c r="I32" s="19">
        <f t="shared" ref="I32" si="8">SUM(I25:I31)</f>
        <v>66.319999999999993</v>
      </c>
      <c r="J32" s="19">
        <f t="shared" ref="J32:L32" si="9">SUM(J25:J31)</f>
        <v>550.03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0.84</v>
      </c>
      <c r="H33" s="43">
        <v>6.09</v>
      </c>
      <c r="I33" s="43">
        <v>4.37</v>
      </c>
      <c r="J33" s="43">
        <v>75.06</v>
      </c>
      <c r="K33" s="44">
        <v>67</v>
      </c>
      <c r="L33" s="43"/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216</v>
      </c>
      <c r="G34" s="43">
        <v>6.7</v>
      </c>
      <c r="H34" s="43">
        <v>9.7200000000000006</v>
      </c>
      <c r="I34" s="43">
        <v>11.93</v>
      </c>
      <c r="J34" s="43">
        <v>160.15</v>
      </c>
      <c r="K34" s="44" t="s">
        <v>61</v>
      </c>
      <c r="L34" s="43"/>
    </row>
    <row r="35" spans="1:12" ht="1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8</v>
      </c>
      <c r="H35" s="43">
        <v>5.84</v>
      </c>
      <c r="I35" s="43">
        <v>6.79</v>
      </c>
      <c r="J35" s="43">
        <v>134.63</v>
      </c>
      <c r="K35" s="44">
        <v>301</v>
      </c>
      <c r="L35" s="43"/>
    </row>
    <row r="36" spans="1:12" ht="1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 t="s">
        <v>64</v>
      </c>
      <c r="L36" s="43"/>
    </row>
    <row r="37" spans="1:12" ht="15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/>
    </row>
    <row r="38" spans="1:12" ht="15">
      <c r="A38" s="14"/>
      <c r="B38" s="15"/>
      <c r="C38" s="11"/>
      <c r="D38" s="7" t="s">
        <v>31</v>
      </c>
      <c r="E38" s="42" t="s">
        <v>66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81.02</v>
      </c>
      <c r="K38" s="44" t="s">
        <v>46</v>
      </c>
      <c r="L38" s="43"/>
    </row>
    <row r="39" spans="1:12" ht="15">
      <c r="A39" s="14"/>
      <c r="B39" s="15"/>
      <c r="C39" s="11"/>
      <c r="D39" s="7" t="s">
        <v>32</v>
      </c>
      <c r="E39" s="42" t="s">
        <v>67</v>
      </c>
      <c r="F39" s="43">
        <v>30</v>
      </c>
      <c r="G39" s="43">
        <v>2.4300000000000002</v>
      </c>
      <c r="H39" s="43">
        <v>1.02</v>
      </c>
      <c r="I39" s="43">
        <v>12.66</v>
      </c>
      <c r="J39" s="43">
        <v>66.599999999999994</v>
      </c>
      <c r="K39" s="44" t="s">
        <v>46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219.66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786</v>
      </c>
      <c r="G42" s="19">
        <f t="shared" ref="G42" si="10">SUM(G33:G41)</f>
        <v>26.08</v>
      </c>
      <c r="H42" s="19">
        <f t="shared" ref="H42" si="11">SUM(H33:H41)</f>
        <v>27.65</v>
      </c>
      <c r="I42" s="19">
        <f t="shared" ref="I42" si="12">SUM(I33:I41)</f>
        <v>104.72</v>
      </c>
      <c r="J42" s="19">
        <f t="shared" ref="J42:L42" si="13">SUM(J33:J41)</f>
        <v>800.51</v>
      </c>
      <c r="K42" s="25"/>
      <c r="L42" s="19">
        <f t="shared" si="13"/>
        <v>219.66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1326</v>
      </c>
      <c r="G43" s="32">
        <f t="shared" ref="G43" si="14">G32+G42</f>
        <v>42.04</v>
      </c>
      <c r="H43" s="32">
        <f t="shared" ref="H43" si="15">H32+H42</f>
        <v>47.3</v>
      </c>
      <c r="I43" s="32">
        <f t="shared" ref="I43" si="16">I32+I42</f>
        <v>171.04</v>
      </c>
      <c r="J43" s="32">
        <f t="shared" ref="J43:L43" si="17">J32+J42</f>
        <v>1350.54</v>
      </c>
      <c r="K43" s="32"/>
      <c r="L43" s="32">
        <f t="shared" si="17"/>
        <v>219.66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205</v>
      </c>
      <c r="G44" s="40">
        <v>5.75</v>
      </c>
      <c r="H44" s="40">
        <v>6.27</v>
      </c>
      <c r="I44" s="40">
        <v>30.23</v>
      </c>
      <c r="J44" s="40">
        <v>200.55</v>
      </c>
      <c r="K44" s="41">
        <v>181</v>
      </c>
      <c r="L44" s="40"/>
    </row>
    <row r="45" spans="1:12" ht="15">
      <c r="A45" s="23"/>
      <c r="B45" s="15"/>
      <c r="C45" s="11"/>
      <c r="D45" s="6"/>
      <c r="E45" s="42" t="s">
        <v>69</v>
      </c>
      <c r="F45" s="43">
        <v>60</v>
      </c>
      <c r="G45" s="43">
        <v>3.88</v>
      </c>
      <c r="H45" s="43">
        <v>6.9</v>
      </c>
      <c r="I45" s="43">
        <v>0.42</v>
      </c>
      <c r="J45" s="43">
        <v>88.28</v>
      </c>
      <c r="K45" s="44">
        <v>209</v>
      </c>
      <c r="L45" s="43"/>
    </row>
    <row r="46" spans="1:12" ht="1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3.24</v>
      </c>
      <c r="H47" s="43">
        <v>0.4</v>
      </c>
      <c r="I47" s="43">
        <v>19.52</v>
      </c>
      <c r="J47" s="43">
        <v>118.49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16.95</v>
      </c>
      <c r="H51" s="19">
        <f t="shared" ref="H51" si="19">SUM(H44:H50)</f>
        <v>17.11</v>
      </c>
      <c r="I51" s="19">
        <f t="shared" ref="I51" si="20">SUM(I44:I50)</f>
        <v>67.75</v>
      </c>
      <c r="J51" s="19">
        <f t="shared" ref="J51:L51" si="21">SUM(J44:J50)</f>
        <v>525.92000000000007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0.92</v>
      </c>
      <c r="H52" s="43">
        <v>3.71</v>
      </c>
      <c r="I52" s="43">
        <v>5.55</v>
      </c>
      <c r="J52" s="43">
        <v>60</v>
      </c>
      <c r="K52" s="44" t="s">
        <v>72</v>
      </c>
      <c r="L52" s="43"/>
    </row>
    <row r="53" spans="1:12" ht="15">
      <c r="A53" s="23"/>
      <c r="B53" s="15"/>
      <c r="C53" s="11"/>
      <c r="D53" s="7" t="s">
        <v>27</v>
      </c>
      <c r="E53" s="42" t="s">
        <v>73</v>
      </c>
      <c r="F53" s="43">
        <v>221</v>
      </c>
      <c r="G53" s="43">
        <v>3.67</v>
      </c>
      <c r="H53" s="43">
        <v>8.33</v>
      </c>
      <c r="I53" s="43">
        <v>6.52</v>
      </c>
      <c r="J53" s="43">
        <v>112.15</v>
      </c>
      <c r="K53" s="44">
        <v>355</v>
      </c>
      <c r="L53" s="43"/>
    </row>
    <row r="54" spans="1:12" ht="15">
      <c r="A54" s="23"/>
      <c r="B54" s="15"/>
      <c r="C54" s="11"/>
      <c r="D54" s="7" t="s">
        <v>28</v>
      </c>
      <c r="E54" s="42" t="s">
        <v>74</v>
      </c>
      <c r="F54" s="43">
        <v>100</v>
      </c>
      <c r="G54" s="43">
        <v>5.98</v>
      </c>
      <c r="H54" s="43">
        <v>7.72</v>
      </c>
      <c r="I54" s="43">
        <v>10.68</v>
      </c>
      <c r="J54" s="43">
        <v>195.97</v>
      </c>
      <c r="K54" s="44">
        <v>278</v>
      </c>
      <c r="L54" s="43"/>
    </row>
    <row r="55" spans="1:12" ht="15">
      <c r="A55" s="23"/>
      <c r="B55" s="15"/>
      <c r="C55" s="11"/>
      <c r="D55" s="7" t="s">
        <v>29</v>
      </c>
      <c r="E55" s="42" t="s">
        <v>75</v>
      </c>
      <c r="F55" s="43">
        <v>150</v>
      </c>
      <c r="G55" s="43">
        <v>11.01</v>
      </c>
      <c r="H55" s="43">
        <v>6.49</v>
      </c>
      <c r="I55" s="43">
        <v>33.36</v>
      </c>
      <c r="J55" s="43">
        <v>184.56</v>
      </c>
      <c r="K55" s="44">
        <v>199</v>
      </c>
      <c r="L55" s="43"/>
    </row>
    <row r="56" spans="1:12" ht="1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0.35</v>
      </c>
      <c r="H56" s="43">
        <v>0.08</v>
      </c>
      <c r="I56" s="43">
        <v>25.18</v>
      </c>
      <c r="J56" s="43">
        <v>122.2</v>
      </c>
      <c r="K56" s="44" t="s">
        <v>77</v>
      </c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81.02</v>
      </c>
      <c r="K57" s="44" t="s">
        <v>46</v>
      </c>
      <c r="L57" s="43"/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2.4300000000000002</v>
      </c>
      <c r="H58" s="43">
        <v>1.02</v>
      </c>
      <c r="I58" s="43">
        <v>12.66</v>
      </c>
      <c r="J58" s="43">
        <v>66.599999999999994</v>
      </c>
      <c r="K58" s="44" t="s">
        <v>46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219.66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791</v>
      </c>
      <c r="G61" s="19">
        <f t="shared" ref="G61" si="22">SUM(G52:G60)</f>
        <v>26.79</v>
      </c>
      <c r="H61" s="19">
        <f t="shared" ref="H61" si="23">SUM(H52:H60)</f>
        <v>27.65</v>
      </c>
      <c r="I61" s="19">
        <f t="shared" ref="I61" si="24">SUM(I52:I60)</f>
        <v>108.58999999999999</v>
      </c>
      <c r="J61" s="19">
        <f t="shared" ref="J61:L61" si="25">SUM(J52:J60)</f>
        <v>822.50000000000011</v>
      </c>
      <c r="K61" s="25"/>
      <c r="L61" s="19">
        <f t="shared" si="25"/>
        <v>219.66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1296</v>
      </c>
      <c r="G62" s="32">
        <f t="shared" ref="G62" si="26">G51+G61</f>
        <v>43.739999999999995</v>
      </c>
      <c r="H62" s="32">
        <f t="shared" ref="H62" si="27">H51+H61</f>
        <v>44.76</v>
      </c>
      <c r="I62" s="32">
        <f t="shared" ref="I62" si="28">I51+I61</f>
        <v>176.33999999999997</v>
      </c>
      <c r="J62" s="32">
        <f t="shared" ref="J62:L62" si="29">J51+J61</f>
        <v>1348.42</v>
      </c>
      <c r="K62" s="32"/>
      <c r="L62" s="32">
        <f t="shared" si="29"/>
        <v>219.66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100</v>
      </c>
      <c r="G63" s="40">
        <v>6.15</v>
      </c>
      <c r="H63" s="40">
        <v>11.23</v>
      </c>
      <c r="I63" s="40">
        <v>3.89</v>
      </c>
      <c r="J63" s="40">
        <v>149.4</v>
      </c>
      <c r="K63" s="41" t="s">
        <v>79</v>
      </c>
      <c r="L63" s="40"/>
    </row>
    <row r="64" spans="1:12" ht="15">
      <c r="A64" s="23"/>
      <c r="B64" s="15"/>
      <c r="C64" s="11"/>
      <c r="D64" s="6"/>
      <c r="E64" s="42" t="s">
        <v>87</v>
      </c>
      <c r="F64" s="43">
        <v>150</v>
      </c>
      <c r="G64" s="43">
        <v>5.52</v>
      </c>
      <c r="H64" s="43">
        <v>4.5199999999999996</v>
      </c>
      <c r="I64" s="43">
        <v>26.45</v>
      </c>
      <c r="J64" s="43">
        <v>168.45</v>
      </c>
      <c r="K64" s="44" t="s">
        <v>64</v>
      </c>
      <c r="L64" s="43"/>
    </row>
    <row r="65" spans="1:12" ht="1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82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80</v>
      </c>
      <c r="F68" s="43">
        <v>60</v>
      </c>
      <c r="G68" s="43">
        <v>1.3</v>
      </c>
      <c r="H68" s="43">
        <v>3.7</v>
      </c>
      <c r="I68" s="43">
        <v>6.72</v>
      </c>
      <c r="J68" s="43">
        <v>62.34</v>
      </c>
      <c r="K68" s="44">
        <v>54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15.4</v>
      </c>
      <c r="H70" s="19">
        <f t="shared" ref="H70" si="31">SUM(H63:H69)</f>
        <v>19.75</v>
      </c>
      <c r="I70" s="19">
        <f t="shared" ref="I70" si="32">SUM(I63:I69)</f>
        <v>82.66</v>
      </c>
      <c r="J70" s="19">
        <f t="shared" ref="J70:L70" si="33">SUM(J63:J69)</f>
        <v>579.83000000000004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0.76</v>
      </c>
      <c r="H71" s="43">
        <v>2.16</v>
      </c>
      <c r="I71" s="43">
        <v>6.89</v>
      </c>
      <c r="J71" s="43">
        <v>49.02</v>
      </c>
      <c r="K71" s="44">
        <v>62</v>
      </c>
      <c r="L71" s="43"/>
    </row>
    <row r="72" spans="1:12" ht="15">
      <c r="A72" s="23"/>
      <c r="B72" s="15"/>
      <c r="C72" s="11"/>
      <c r="D72" s="7" t="s">
        <v>27</v>
      </c>
      <c r="E72" s="42" t="s">
        <v>84</v>
      </c>
      <c r="F72" s="43">
        <v>201</v>
      </c>
      <c r="G72" s="43">
        <v>2.1800000000000002</v>
      </c>
      <c r="H72" s="43">
        <v>2.2799999999999998</v>
      </c>
      <c r="I72" s="43">
        <v>14.03</v>
      </c>
      <c r="J72" s="43">
        <v>94.64</v>
      </c>
      <c r="K72" s="44">
        <v>103</v>
      </c>
      <c r="L72" s="43"/>
    </row>
    <row r="73" spans="1:12" ht="15">
      <c r="A73" s="23"/>
      <c r="B73" s="15"/>
      <c r="C73" s="11"/>
      <c r="D73" s="7" t="s">
        <v>28</v>
      </c>
      <c r="E73" s="42" t="s">
        <v>85</v>
      </c>
      <c r="F73" s="43">
        <v>100</v>
      </c>
      <c r="G73" s="43">
        <v>9.8800000000000008</v>
      </c>
      <c r="H73" s="43">
        <v>11.55</v>
      </c>
      <c r="I73" s="43">
        <v>8.69</v>
      </c>
      <c r="J73" s="43">
        <v>171</v>
      </c>
      <c r="K73" s="44">
        <v>270</v>
      </c>
      <c r="L73" s="43"/>
    </row>
    <row r="74" spans="1:12" ht="15">
      <c r="A74" s="23"/>
      <c r="B74" s="15"/>
      <c r="C74" s="11"/>
      <c r="D74" s="7" t="s">
        <v>29</v>
      </c>
      <c r="E74" s="42" t="s">
        <v>47</v>
      </c>
      <c r="F74" s="43">
        <v>150</v>
      </c>
      <c r="G74" s="43">
        <v>8.6</v>
      </c>
      <c r="H74" s="43">
        <v>6.09</v>
      </c>
      <c r="I74" s="43">
        <v>38.64</v>
      </c>
      <c r="J74" s="43">
        <v>210.75</v>
      </c>
      <c r="K74" s="44" t="s">
        <v>48</v>
      </c>
      <c r="L74" s="43"/>
    </row>
    <row r="75" spans="1:12" ht="1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0.67</v>
      </c>
      <c r="H75" s="43">
        <v>0.3</v>
      </c>
      <c r="I75" s="43">
        <v>7.68</v>
      </c>
      <c r="J75" s="43">
        <v>32</v>
      </c>
      <c r="K75" s="44" t="s">
        <v>72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81.02</v>
      </c>
      <c r="K76" s="44" t="s">
        <v>46</v>
      </c>
      <c r="L76" s="43"/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2.4300000000000002</v>
      </c>
      <c r="H77" s="43">
        <v>1.02</v>
      </c>
      <c r="I77" s="43">
        <v>12.66</v>
      </c>
      <c r="J77" s="43">
        <v>66.599999999999994</v>
      </c>
      <c r="K77" s="44" t="s">
        <v>46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219.66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771</v>
      </c>
      <c r="G80" s="19">
        <f t="shared" ref="G80" si="34">SUM(G71:G79)</f>
        <v>26.950000000000003</v>
      </c>
      <c r="H80" s="19">
        <f t="shared" ref="H80" si="35">SUM(H71:H79)</f>
        <v>23.7</v>
      </c>
      <c r="I80" s="19">
        <f t="shared" ref="I80" si="36">SUM(I71:I79)</f>
        <v>103.23</v>
      </c>
      <c r="J80" s="19">
        <f t="shared" ref="J80:L80" si="37">SUM(J71:J79)</f>
        <v>705.03</v>
      </c>
      <c r="K80" s="25"/>
      <c r="L80" s="19">
        <f t="shared" si="37"/>
        <v>219.66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1311</v>
      </c>
      <c r="G81" s="32">
        <f t="shared" ref="G81" si="38">G70+G80</f>
        <v>42.35</v>
      </c>
      <c r="H81" s="32">
        <f t="shared" ref="H81" si="39">H70+H80</f>
        <v>43.45</v>
      </c>
      <c r="I81" s="32">
        <f t="shared" ref="I81" si="40">I70+I80</f>
        <v>185.89</v>
      </c>
      <c r="J81" s="32">
        <f t="shared" ref="J81:L81" si="41">J70+J80</f>
        <v>1284.8600000000001</v>
      </c>
      <c r="K81" s="32"/>
      <c r="L81" s="32">
        <f t="shared" si="41"/>
        <v>219.66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106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45</v>
      </c>
      <c r="G85" s="43">
        <v>3.8</v>
      </c>
      <c r="H85" s="43">
        <v>0.4</v>
      </c>
      <c r="I85" s="43">
        <v>24.6</v>
      </c>
      <c r="J85" s="43">
        <v>132.75</v>
      </c>
      <c r="K85" s="44" t="s">
        <v>46</v>
      </c>
      <c r="L85" s="43"/>
    </row>
    <row r="86" spans="1:12" ht="1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4.88</v>
      </c>
      <c r="I86" s="43">
        <v>9.8000000000000007</v>
      </c>
      <c r="J86" s="43">
        <v>47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15.8</v>
      </c>
      <c r="I89" s="19">
        <f t="shared" ref="I89" si="44">SUM(I82:I88)</f>
        <v>67.67</v>
      </c>
      <c r="J89" s="19">
        <f t="shared" ref="J89:L89" si="45">SUM(J82:J88)</f>
        <v>509.15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60</v>
      </c>
      <c r="G90" s="43">
        <v>5.27</v>
      </c>
      <c r="H90" s="43">
        <v>3.28</v>
      </c>
      <c r="I90" s="43">
        <v>4.6100000000000003</v>
      </c>
      <c r="J90" s="43">
        <v>55.36</v>
      </c>
      <c r="K90" s="44">
        <v>10</v>
      </c>
      <c r="L90" s="43"/>
    </row>
    <row r="91" spans="1:12" ht="25.5">
      <c r="A91" s="23"/>
      <c r="B91" s="15"/>
      <c r="C91" s="11"/>
      <c r="D91" s="7" t="s">
        <v>27</v>
      </c>
      <c r="E91" s="42" t="s">
        <v>91</v>
      </c>
      <c r="F91" s="43">
        <v>206</v>
      </c>
      <c r="G91" s="43">
        <v>1.6</v>
      </c>
      <c r="H91" s="43">
        <v>4.6900000000000004</v>
      </c>
      <c r="I91" s="43">
        <v>9</v>
      </c>
      <c r="J91" s="43">
        <v>91.18</v>
      </c>
      <c r="K91" s="44">
        <v>82</v>
      </c>
      <c r="L91" s="43"/>
    </row>
    <row r="92" spans="1:12" ht="15">
      <c r="A92" s="23"/>
      <c r="B92" s="15"/>
      <c r="C92" s="11"/>
      <c r="D92" s="7" t="s">
        <v>28</v>
      </c>
      <c r="E92" s="42" t="s">
        <v>92</v>
      </c>
      <c r="F92" s="43">
        <v>100</v>
      </c>
      <c r="G92" s="43">
        <v>6.94</v>
      </c>
      <c r="H92" s="43">
        <v>13.99</v>
      </c>
      <c r="I92" s="43">
        <v>10.73</v>
      </c>
      <c r="J92" s="43">
        <v>196.36</v>
      </c>
      <c r="K92" s="44" t="s">
        <v>93</v>
      </c>
      <c r="L92" s="43"/>
    </row>
    <row r="93" spans="1:12" ht="15">
      <c r="A93" s="23"/>
      <c r="B93" s="15"/>
      <c r="C93" s="11"/>
      <c r="D93" s="7" t="s">
        <v>29</v>
      </c>
      <c r="E93" s="42" t="s">
        <v>94</v>
      </c>
      <c r="F93" s="43">
        <v>150</v>
      </c>
      <c r="G93" s="43">
        <v>3.65</v>
      </c>
      <c r="H93" s="43">
        <v>4.32</v>
      </c>
      <c r="I93" s="43">
        <v>36.68</v>
      </c>
      <c r="J93" s="43">
        <v>209.7</v>
      </c>
      <c r="K93" s="44">
        <v>304</v>
      </c>
      <c r="L93" s="43"/>
    </row>
    <row r="94" spans="1:12" ht="15">
      <c r="A94" s="23"/>
      <c r="B94" s="15"/>
      <c r="C94" s="11"/>
      <c r="D94" s="7" t="s">
        <v>30</v>
      </c>
      <c r="E94" s="42" t="s">
        <v>95</v>
      </c>
      <c r="F94" s="43">
        <v>200</v>
      </c>
      <c r="G94" s="43">
        <v>0.78</v>
      </c>
      <c r="H94" s="43">
        <v>0.05</v>
      </c>
      <c r="I94" s="43">
        <v>27.63</v>
      </c>
      <c r="J94" s="43">
        <v>114.8</v>
      </c>
      <c r="K94" s="44">
        <v>348</v>
      </c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81.02</v>
      </c>
      <c r="K95" s="44" t="s">
        <v>46</v>
      </c>
      <c r="L95" s="43"/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2.4300000000000002</v>
      </c>
      <c r="H96" s="43">
        <v>1.02</v>
      </c>
      <c r="I96" s="43">
        <v>12.66</v>
      </c>
      <c r="J96" s="43">
        <v>66.599999999999994</v>
      </c>
      <c r="K96" s="44" t="s">
        <v>46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219.66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776</v>
      </c>
      <c r="G99" s="19">
        <f t="shared" ref="G99" si="46">SUM(G90:G98)</f>
        <v>23.099999999999998</v>
      </c>
      <c r="H99" s="19">
        <f t="shared" ref="H99" si="47">SUM(H90:H98)</f>
        <v>27.650000000000002</v>
      </c>
      <c r="I99" s="19">
        <f t="shared" ref="I99" si="48">SUM(I90:I98)</f>
        <v>115.94999999999999</v>
      </c>
      <c r="J99" s="19">
        <f t="shared" ref="J99:L99" si="49">SUM(J90:J98)</f>
        <v>815.02</v>
      </c>
      <c r="K99" s="25"/>
      <c r="L99" s="19">
        <f t="shared" si="49"/>
        <v>219.66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1321</v>
      </c>
      <c r="G100" s="32">
        <f t="shared" ref="G100" si="50">G89+G99</f>
        <v>40.399999999999991</v>
      </c>
      <c r="H100" s="32">
        <f t="shared" ref="H100" si="51">H89+H99</f>
        <v>43.45</v>
      </c>
      <c r="I100" s="32">
        <f t="shared" ref="I100" si="52">I89+I99</f>
        <v>183.62</v>
      </c>
      <c r="J100" s="32">
        <f t="shared" ref="J100:L100" si="53">J89+J99</f>
        <v>1324.17</v>
      </c>
      <c r="K100" s="32"/>
      <c r="L100" s="32">
        <f t="shared" si="53"/>
        <v>219.66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100</v>
      </c>
      <c r="G101" s="40">
        <v>6.94</v>
      </c>
      <c r="H101" s="40">
        <v>8.1</v>
      </c>
      <c r="I101" s="40">
        <v>10.73</v>
      </c>
      <c r="J101" s="40">
        <v>88.61</v>
      </c>
      <c r="K101" s="41">
        <v>268</v>
      </c>
      <c r="L101" s="40"/>
    </row>
    <row r="102" spans="1:12" ht="15">
      <c r="A102" s="23"/>
      <c r="B102" s="15"/>
      <c r="C102" s="11"/>
      <c r="D102" s="6"/>
      <c r="E102" s="42" t="s">
        <v>96</v>
      </c>
      <c r="F102" s="43">
        <v>150</v>
      </c>
      <c r="G102" s="43">
        <v>5.52</v>
      </c>
      <c r="H102" s="43">
        <v>4.5199999999999996</v>
      </c>
      <c r="I102" s="43">
        <v>26.45</v>
      </c>
      <c r="J102" s="43">
        <v>168.45</v>
      </c>
      <c r="K102" s="44" t="s">
        <v>64</v>
      </c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204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46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97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 t="s">
        <v>46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83.75</v>
      </c>
      <c r="J108" s="19">
        <f t="shared" si="54"/>
        <v>545.48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1.56</v>
      </c>
      <c r="H109" s="43">
        <v>1.95</v>
      </c>
      <c r="I109" s="43">
        <v>3.88</v>
      </c>
      <c r="J109" s="43">
        <v>31.72</v>
      </c>
      <c r="K109" s="44">
        <v>45</v>
      </c>
      <c r="L109" s="43"/>
    </row>
    <row r="110" spans="1:12" ht="15">
      <c r="A110" s="23"/>
      <c r="B110" s="15"/>
      <c r="C110" s="11"/>
      <c r="D110" s="7" t="s">
        <v>27</v>
      </c>
      <c r="E110" s="42" t="s">
        <v>98</v>
      </c>
      <c r="F110" s="43">
        <v>216</v>
      </c>
      <c r="G110" s="43">
        <v>3.21</v>
      </c>
      <c r="H110" s="43">
        <v>6.5</v>
      </c>
      <c r="I110" s="43">
        <v>11.1</v>
      </c>
      <c r="J110" s="43">
        <v>190.08</v>
      </c>
      <c r="K110" s="44" t="s">
        <v>99</v>
      </c>
      <c r="L110" s="43"/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6.15</v>
      </c>
      <c r="H111" s="43">
        <v>11.23</v>
      </c>
      <c r="I111" s="43">
        <v>3.89</v>
      </c>
      <c r="J111" s="43">
        <v>149.4</v>
      </c>
      <c r="K111" s="44" t="s">
        <v>79</v>
      </c>
      <c r="L111" s="43"/>
    </row>
    <row r="112" spans="1:12" ht="1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11.01</v>
      </c>
      <c r="H112" s="43">
        <v>6.49</v>
      </c>
      <c r="I112" s="43">
        <v>33.36</v>
      </c>
      <c r="J112" s="43">
        <v>184.56</v>
      </c>
      <c r="K112" s="44">
        <v>199</v>
      </c>
      <c r="L112" s="43"/>
    </row>
    <row r="113" spans="1:12" ht="1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114.6</v>
      </c>
      <c r="K113" s="44">
        <v>342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81.02</v>
      </c>
      <c r="K114" s="44" t="s">
        <v>46</v>
      </c>
      <c r="L114" s="43"/>
    </row>
    <row r="115" spans="1:12" ht="15">
      <c r="A115" s="23"/>
      <c r="B115" s="15"/>
      <c r="C115" s="11"/>
      <c r="D115" s="7" t="s">
        <v>32</v>
      </c>
      <c r="E115" s="42" t="s">
        <v>100</v>
      </c>
      <c r="F115" s="43">
        <v>30</v>
      </c>
      <c r="G115" s="43">
        <v>2.4300000000000002</v>
      </c>
      <c r="H115" s="43">
        <v>1.02</v>
      </c>
      <c r="I115" s="43">
        <v>12.66</v>
      </c>
      <c r="J115" s="43">
        <v>66.599999999999994</v>
      </c>
      <c r="K115" s="44" t="s">
        <v>46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219.66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786</v>
      </c>
      <c r="G118" s="19">
        <f t="shared" ref="G118:J118" si="56">SUM(G109:G117)</f>
        <v>26.95</v>
      </c>
      <c r="H118" s="19">
        <f t="shared" si="56"/>
        <v>27.650000000000002</v>
      </c>
      <c r="I118" s="19">
        <f t="shared" si="56"/>
        <v>107.41</v>
      </c>
      <c r="J118" s="19">
        <f t="shared" si="56"/>
        <v>817.98</v>
      </c>
      <c r="K118" s="25"/>
      <c r="L118" s="19">
        <f t="shared" ref="L118" si="57">SUM(L109:L117)</f>
        <v>219.66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1330</v>
      </c>
      <c r="G119" s="32">
        <f t="shared" ref="G119" si="58">G108+G118</f>
        <v>46.2</v>
      </c>
      <c r="H119" s="32">
        <f t="shared" ref="H119" si="59">H108+H118</f>
        <v>47.400000000000006</v>
      </c>
      <c r="I119" s="32">
        <f t="shared" ref="I119" si="60">I108+I118</f>
        <v>191.16</v>
      </c>
      <c r="J119" s="32">
        <f t="shared" ref="J119:L119" si="61">J108+J118</f>
        <v>1363.46</v>
      </c>
      <c r="K119" s="32"/>
      <c r="L119" s="32">
        <f t="shared" si="61"/>
        <v>219.66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200</v>
      </c>
      <c r="G120" s="40">
        <v>15.09</v>
      </c>
      <c r="H120" s="40">
        <v>15.33</v>
      </c>
      <c r="I120" s="40">
        <v>24.56</v>
      </c>
      <c r="J120" s="40">
        <v>288.72000000000003</v>
      </c>
      <c r="K120" s="41">
        <v>291</v>
      </c>
      <c r="L120" s="40"/>
    </row>
    <row r="121" spans="1:12" ht="15">
      <c r="A121" s="14"/>
      <c r="B121" s="15"/>
      <c r="C121" s="11"/>
      <c r="D121" s="6"/>
      <c r="E121" s="42" t="s">
        <v>71</v>
      </c>
      <c r="F121" s="43">
        <v>60</v>
      </c>
      <c r="G121" s="43">
        <v>0.92</v>
      </c>
      <c r="H121" s="43">
        <v>3.71</v>
      </c>
      <c r="I121" s="43">
        <v>5.55</v>
      </c>
      <c r="J121" s="43">
        <v>60</v>
      </c>
      <c r="K121" s="44" t="s">
        <v>72</v>
      </c>
      <c r="L121" s="43"/>
    </row>
    <row r="122" spans="1:12" ht="1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</v>
      </c>
      <c r="H122" s="43">
        <v>0</v>
      </c>
      <c r="I122" s="43">
        <v>30.96</v>
      </c>
      <c r="J122" s="43">
        <v>118.62</v>
      </c>
      <c r="K122" s="44" t="s">
        <v>82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 t="s">
        <v>46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19.439999999999998</v>
      </c>
      <c r="I127" s="19">
        <f t="shared" si="62"/>
        <v>80.59</v>
      </c>
      <c r="J127" s="19">
        <f t="shared" si="62"/>
        <v>585.83000000000004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1.01</v>
      </c>
      <c r="H128" s="43">
        <v>4.5599999999999996</v>
      </c>
      <c r="I128" s="43">
        <v>6.03</v>
      </c>
      <c r="J128" s="43">
        <v>69.2</v>
      </c>
      <c r="K128" s="44">
        <v>75</v>
      </c>
      <c r="L128" s="43"/>
    </row>
    <row r="129" spans="1:12" ht="25.5">
      <c r="A129" s="14"/>
      <c r="B129" s="15"/>
      <c r="C129" s="11"/>
      <c r="D129" s="7" t="s">
        <v>27</v>
      </c>
      <c r="E129" s="42" t="s">
        <v>91</v>
      </c>
      <c r="F129" s="43">
        <v>206</v>
      </c>
      <c r="G129" s="43">
        <v>1.6</v>
      </c>
      <c r="H129" s="43">
        <v>4.6900000000000004</v>
      </c>
      <c r="I129" s="43">
        <v>9</v>
      </c>
      <c r="J129" s="43">
        <v>91.18</v>
      </c>
      <c r="K129" s="44">
        <v>82</v>
      </c>
      <c r="L129" s="43"/>
    </row>
    <row r="130" spans="1:12" ht="15">
      <c r="A130" s="14"/>
      <c r="B130" s="15"/>
      <c r="C130" s="11"/>
      <c r="D130" s="7" t="s">
        <v>28</v>
      </c>
      <c r="E130" s="42" t="s">
        <v>102</v>
      </c>
      <c r="F130" s="43">
        <v>100</v>
      </c>
      <c r="G130" s="43">
        <v>9.75</v>
      </c>
      <c r="H130" s="43">
        <v>7.53</v>
      </c>
      <c r="I130" s="43">
        <v>13.43</v>
      </c>
      <c r="J130" s="43">
        <v>105</v>
      </c>
      <c r="K130" s="44">
        <v>229</v>
      </c>
      <c r="L130" s="43"/>
    </row>
    <row r="131" spans="1:12" ht="1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3.06</v>
      </c>
      <c r="H131" s="43">
        <v>4.8</v>
      </c>
      <c r="I131" s="43">
        <v>20.440000000000001</v>
      </c>
      <c r="J131" s="43">
        <v>137.25</v>
      </c>
      <c r="K131" s="44">
        <v>312</v>
      </c>
      <c r="L131" s="43"/>
    </row>
    <row r="132" spans="1:12" ht="1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0.67</v>
      </c>
      <c r="H132" s="43">
        <v>0.3</v>
      </c>
      <c r="I132" s="43">
        <v>7.68</v>
      </c>
      <c r="J132" s="43">
        <v>32</v>
      </c>
      <c r="K132" s="44" t="s">
        <v>72</v>
      </c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4.05</v>
      </c>
      <c r="H133" s="43">
        <v>0.5</v>
      </c>
      <c r="I133" s="43">
        <v>24.4</v>
      </c>
      <c r="J133" s="43">
        <v>177</v>
      </c>
      <c r="K133" s="44" t="s">
        <v>46</v>
      </c>
      <c r="L133" s="43"/>
    </row>
    <row r="134" spans="1:12" ht="1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3.4</v>
      </c>
      <c r="H134" s="43">
        <v>1.32</v>
      </c>
      <c r="I134" s="43">
        <v>19.52</v>
      </c>
      <c r="J134" s="43">
        <v>110.42</v>
      </c>
      <c r="K134" s="44" t="s">
        <v>46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219.66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806</v>
      </c>
      <c r="G137" s="19">
        <f t="shared" ref="G137:J137" si="64">SUM(G128:G136)</f>
        <v>23.54</v>
      </c>
      <c r="H137" s="19">
        <f t="shared" si="64"/>
        <v>23.700000000000003</v>
      </c>
      <c r="I137" s="19">
        <f t="shared" si="64"/>
        <v>100.5</v>
      </c>
      <c r="J137" s="19">
        <f t="shared" si="64"/>
        <v>722.05</v>
      </c>
      <c r="K137" s="25"/>
      <c r="L137" s="19">
        <f t="shared" ref="L137" si="65">SUM(L128:L136)</f>
        <v>219.66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1306</v>
      </c>
      <c r="G138" s="32">
        <f t="shared" ref="G138" si="66">G127+G137</f>
        <v>42.79</v>
      </c>
      <c r="H138" s="32">
        <f t="shared" ref="H138" si="67">H127+H137</f>
        <v>43.14</v>
      </c>
      <c r="I138" s="32">
        <f t="shared" ref="I138" si="68">I127+I137</f>
        <v>181.09</v>
      </c>
      <c r="J138" s="32">
        <f t="shared" ref="J138:L138" si="69">J127+J137</f>
        <v>1307.8800000000001</v>
      </c>
      <c r="K138" s="32"/>
      <c r="L138" s="32">
        <f t="shared" si="69"/>
        <v>219.66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>
        <v>205</v>
      </c>
      <c r="G139" s="40">
        <v>8.23</v>
      </c>
      <c r="H139" s="40">
        <v>10.53</v>
      </c>
      <c r="I139" s="40">
        <v>42.21</v>
      </c>
      <c r="J139" s="40">
        <v>297.14</v>
      </c>
      <c r="K139" s="41">
        <v>173</v>
      </c>
      <c r="L139" s="40"/>
    </row>
    <row r="140" spans="1:12" ht="15">
      <c r="A140" s="23"/>
      <c r="B140" s="15"/>
      <c r="C140" s="11"/>
      <c r="D140" s="6"/>
      <c r="E140" s="42" t="s">
        <v>104</v>
      </c>
      <c r="F140" s="43">
        <v>60</v>
      </c>
      <c r="G140" s="43">
        <v>4.6500000000000004</v>
      </c>
      <c r="H140" s="43">
        <v>5.18</v>
      </c>
      <c r="I140" s="43">
        <v>9.69</v>
      </c>
      <c r="J140" s="43">
        <v>101.12</v>
      </c>
      <c r="K140" s="44">
        <v>3</v>
      </c>
      <c r="L140" s="43"/>
    </row>
    <row r="141" spans="1:12" ht="15">
      <c r="A141" s="23"/>
      <c r="B141" s="15"/>
      <c r="C141" s="11"/>
      <c r="D141" s="7" t="s">
        <v>22</v>
      </c>
      <c r="E141" s="42" t="s">
        <v>105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35</v>
      </c>
      <c r="G142" s="43">
        <v>3.2</v>
      </c>
      <c r="H142" s="43">
        <v>1.36</v>
      </c>
      <c r="I142" s="43">
        <v>15.9</v>
      </c>
      <c r="J142" s="43">
        <v>88.64</v>
      </c>
      <c r="K142" s="44" t="s">
        <v>46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106</v>
      </c>
      <c r="F147" s="43">
        <v>60</v>
      </c>
      <c r="G147" s="43">
        <v>0.84</v>
      </c>
      <c r="H147" s="43">
        <v>6.09</v>
      </c>
      <c r="I147" s="43">
        <v>4.37</v>
      </c>
      <c r="J147" s="43">
        <v>75.06</v>
      </c>
      <c r="K147" s="44">
        <v>67</v>
      </c>
      <c r="L147" s="43"/>
    </row>
    <row r="148" spans="1:12" ht="15">
      <c r="A148" s="23"/>
      <c r="B148" s="15"/>
      <c r="C148" s="11"/>
      <c r="D148" s="7" t="s">
        <v>27</v>
      </c>
      <c r="E148" s="42" t="s">
        <v>107</v>
      </c>
      <c r="F148" s="43">
        <v>201</v>
      </c>
      <c r="G148" s="43">
        <v>1.43</v>
      </c>
      <c r="H148" s="43">
        <v>4.75</v>
      </c>
      <c r="I148" s="43">
        <v>7.53</v>
      </c>
      <c r="J148" s="43">
        <v>74.34</v>
      </c>
      <c r="K148" s="44">
        <v>99</v>
      </c>
      <c r="L148" s="43"/>
    </row>
    <row r="149" spans="1:12" ht="15">
      <c r="A149" s="23"/>
      <c r="B149" s="15"/>
      <c r="C149" s="11"/>
      <c r="D149" s="7" t="s">
        <v>28</v>
      </c>
      <c r="E149" s="42" t="s">
        <v>108</v>
      </c>
      <c r="F149" s="43">
        <v>250</v>
      </c>
      <c r="G149" s="43">
        <v>15</v>
      </c>
      <c r="H149" s="43">
        <v>15.09</v>
      </c>
      <c r="I149" s="43">
        <v>40.229999999999997</v>
      </c>
      <c r="J149" s="43">
        <v>359.39</v>
      </c>
      <c r="K149" s="44" t="s">
        <v>109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110</v>
      </c>
      <c r="F151" s="43">
        <v>200</v>
      </c>
      <c r="G151" s="43">
        <v>1</v>
      </c>
      <c r="H151" s="43">
        <v>0</v>
      </c>
      <c r="I151" s="43">
        <v>20.2</v>
      </c>
      <c r="J151" s="43">
        <v>84.8</v>
      </c>
      <c r="K151" s="44">
        <v>389</v>
      </c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3.24</v>
      </c>
      <c r="H152" s="43">
        <v>0.4</v>
      </c>
      <c r="I152" s="43">
        <v>19.52</v>
      </c>
      <c r="J152" s="43">
        <v>118.49</v>
      </c>
      <c r="K152" s="44" t="s">
        <v>46</v>
      </c>
      <c r="L152" s="43"/>
    </row>
    <row r="153" spans="1:12" ht="1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3.4</v>
      </c>
      <c r="H153" s="43">
        <v>1.32</v>
      </c>
      <c r="I153" s="43">
        <v>19.52</v>
      </c>
      <c r="J153" s="43">
        <v>110.42</v>
      </c>
      <c r="K153" s="44" t="s">
        <v>46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219.66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791</v>
      </c>
      <c r="G156" s="19">
        <f t="shared" ref="G156:J156" si="72">SUM(G147:G155)</f>
        <v>24.909999999999997</v>
      </c>
      <c r="H156" s="19">
        <f t="shared" si="72"/>
        <v>27.65</v>
      </c>
      <c r="I156" s="19">
        <f t="shared" si="72"/>
        <v>111.36999999999999</v>
      </c>
      <c r="J156" s="19">
        <f t="shared" si="72"/>
        <v>822.49999999999989</v>
      </c>
      <c r="K156" s="25"/>
      <c r="L156" s="19">
        <f t="shared" ref="L156" si="73">SUM(L147:L155)</f>
        <v>219.66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1291</v>
      </c>
      <c r="G157" s="32">
        <f t="shared" ref="G157" si="74">G146+G156</f>
        <v>44.16</v>
      </c>
      <c r="H157" s="32">
        <f t="shared" ref="H157" si="75">H146+H156</f>
        <v>47.4</v>
      </c>
      <c r="I157" s="32">
        <f t="shared" ref="I157" si="76">I146+I156</f>
        <v>195.12</v>
      </c>
      <c r="J157" s="32">
        <f t="shared" ref="J157:L157" si="77">J146+J156</f>
        <v>1410</v>
      </c>
      <c r="K157" s="32"/>
      <c r="L157" s="32">
        <f t="shared" si="77"/>
        <v>219.66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200</v>
      </c>
      <c r="G158" s="40">
        <v>13.03</v>
      </c>
      <c r="H158" s="40">
        <v>10.5</v>
      </c>
      <c r="I158" s="40">
        <v>18.27</v>
      </c>
      <c r="J158" s="40">
        <v>223.4</v>
      </c>
      <c r="K158" s="41">
        <v>289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0.35</v>
      </c>
      <c r="H160" s="43">
        <v>0.08</v>
      </c>
      <c r="I160" s="43">
        <v>25.18</v>
      </c>
      <c r="J160" s="43">
        <v>122.2</v>
      </c>
      <c r="K160" s="44" t="s">
        <v>77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 t="s">
        <v>88</v>
      </c>
      <c r="F162" s="43">
        <v>100</v>
      </c>
      <c r="G162" s="43">
        <v>0.4</v>
      </c>
      <c r="H162" s="43">
        <v>4.88</v>
      </c>
      <c r="I162" s="43">
        <v>9.8000000000000007</v>
      </c>
      <c r="J162" s="43">
        <v>47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17.019999999999996</v>
      </c>
      <c r="H165" s="19">
        <f t="shared" si="78"/>
        <v>15.86</v>
      </c>
      <c r="I165" s="19">
        <f t="shared" si="78"/>
        <v>72.77</v>
      </c>
      <c r="J165" s="19">
        <f t="shared" si="78"/>
        <v>511.09000000000003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111</v>
      </c>
      <c r="F166" s="43">
        <v>60</v>
      </c>
      <c r="G166" s="43">
        <v>1.05</v>
      </c>
      <c r="H166" s="43">
        <v>3.66</v>
      </c>
      <c r="I166" s="43">
        <v>3.87</v>
      </c>
      <c r="J166" s="43">
        <v>46.62</v>
      </c>
      <c r="K166" s="44">
        <v>57</v>
      </c>
      <c r="L166" s="43"/>
    </row>
    <row r="167" spans="1:12" ht="15">
      <c r="A167" s="23"/>
      <c r="B167" s="15"/>
      <c r="C167" s="11"/>
      <c r="D167" s="7" t="s">
        <v>27</v>
      </c>
      <c r="E167" s="42" t="s">
        <v>112</v>
      </c>
      <c r="F167" s="43">
        <v>211</v>
      </c>
      <c r="G167" s="43">
        <v>4.71</v>
      </c>
      <c r="H167" s="43">
        <v>6.02</v>
      </c>
      <c r="I167" s="43">
        <v>9.25</v>
      </c>
      <c r="J167" s="43">
        <v>96.93</v>
      </c>
      <c r="K167" s="44">
        <v>113</v>
      </c>
      <c r="L167" s="43"/>
    </row>
    <row r="168" spans="1:12" ht="15">
      <c r="A168" s="23"/>
      <c r="B168" s="15"/>
      <c r="C168" s="11"/>
      <c r="D168" s="7" t="s">
        <v>28</v>
      </c>
      <c r="E168" s="42" t="s">
        <v>92</v>
      </c>
      <c r="F168" s="43">
        <v>100</v>
      </c>
      <c r="G168" s="43">
        <v>6.94</v>
      </c>
      <c r="H168" s="43">
        <v>13.99</v>
      </c>
      <c r="I168" s="43">
        <v>10.73</v>
      </c>
      <c r="J168" s="43">
        <v>196.36</v>
      </c>
      <c r="K168" s="44" t="s">
        <v>93</v>
      </c>
      <c r="L168" s="43"/>
    </row>
    <row r="169" spans="1:12" ht="1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8.6</v>
      </c>
      <c r="H169" s="43">
        <v>6.09</v>
      </c>
      <c r="I169" s="43">
        <v>38.64</v>
      </c>
      <c r="J169" s="43">
        <v>210.75</v>
      </c>
      <c r="K169" s="44" t="s">
        <v>48</v>
      </c>
      <c r="L169" s="43"/>
    </row>
    <row r="170" spans="1:12" ht="1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0.78</v>
      </c>
      <c r="H170" s="43">
        <v>0.05</v>
      </c>
      <c r="I170" s="43">
        <v>27.63</v>
      </c>
      <c r="J170" s="43">
        <v>114.8</v>
      </c>
      <c r="K170" s="44">
        <v>348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81.02</v>
      </c>
      <c r="K171" s="44" t="s">
        <v>46</v>
      </c>
      <c r="L171" s="43"/>
    </row>
    <row r="172" spans="1:12" ht="15">
      <c r="A172" s="23"/>
      <c r="B172" s="15"/>
      <c r="C172" s="11"/>
      <c r="D172" s="7" t="s">
        <v>32</v>
      </c>
      <c r="E172" s="42" t="s">
        <v>100</v>
      </c>
      <c r="F172" s="43">
        <v>30</v>
      </c>
      <c r="G172" s="43">
        <v>2.4300000000000002</v>
      </c>
      <c r="H172" s="43">
        <v>1.02</v>
      </c>
      <c r="I172" s="43">
        <v>12.66</v>
      </c>
      <c r="J172" s="43">
        <v>66.599999999999994</v>
      </c>
      <c r="K172" s="44" t="s">
        <v>46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219.66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781</v>
      </c>
      <c r="G175" s="19">
        <f t="shared" ref="G175:J175" si="80">SUM(G166:G174)</f>
        <v>26.939999999999998</v>
      </c>
      <c r="H175" s="19">
        <f t="shared" si="80"/>
        <v>31.130000000000003</v>
      </c>
      <c r="I175" s="19">
        <f t="shared" si="80"/>
        <v>117.42</v>
      </c>
      <c r="J175" s="19">
        <f t="shared" si="80"/>
        <v>813.08</v>
      </c>
      <c r="K175" s="25"/>
      <c r="L175" s="19">
        <f t="shared" ref="L175" si="81">SUM(L166:L174)</f>
        <v>219.66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1321</v>
      </c>
      <c r="G176" s="32">
        <f t="shared" ref="G176" si="82">G165+G175</f>
        <v>43.959999999999994</v>
      </c>
      <c r="H176" s="32">
        <f t="shared" ref="H176" si="83">H165+H175</f>
        <v>46.99</v>
      </c>
      <c r="I176" s="32">
        <f t="shared" ref="I176" si="84">I165+I175</f>
        <v>190.19</v>
      </c>
      <c r="J176" s="32">
        <f t="shared" ref="J176:L176" si="85">J165+J175</f>
        <v>1324.17</v>
      </c>
      <c r="K176" s="32"/>
      <c r="L176" s="32">
        <f t="shared" si="85"/>
        <v>219.66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114</v>
      </c>
      <c r="F177" s="40">
        <v>100</v>
      </c>
      <c r="G177" s="40">
        <v>7.23</v>
      </c>
      <c r="H177" s="40">
        <v>8.24</v>
      </c>
      <c r="I177" s="40">
        <v>7.05</v>
      </c>
      <c r="J177" s="40">
        <v>125.19</v>
      </c>
      <c r="K177" s="41" t="s">
        <v>115</v>
      </c>
      <c r="L177" s="40"/>
    </row>
    <row r="178" spans="1:12" ht="15">
      <c r="A178" s="23"/>
      <c r="B178" s="15"/>
      <c r="C178" s="11"/>
      <c r="D178" s="6"/>
      <c r="E178" s="42" t="s">
        <v>96</v>
      </c>
      <c r="F178" s="43">
        <v>150</v>
      </c>
      <c r="G178" s="43">
        <v>5.52</v>
      </c>
      <c r="H178" s="43">
        <v>4.5199999999999996</v>
      </c>
      <c r="I178" s="43">
        <v>26.45</v>
      </c>
      <c r="J178" s="43">
        <v>168.45</v>
      </c>
      <c r="K178" s="44" t="s">
        <v>64</v>
      </c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46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113</v>
      </c>
      <c r="F182" s="43">
        <v>60</v>
      </c>
      <c r="G182" s="43">
        <v>0.92</v>
      </c>
      <c r="H182" s="43">
        <v>2.72</v>
      </c>
      <c r="I182" s="43">
        <v>8.7100000000000009</v>
      </c>
      <c r="J182" s="43">
        <v>38.450000000000003</v>
      </c>
      <c r="K182" s="44">
        <v>63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16.170000000000002</v>
      </c>
      <c r="H184" s="19">
        <f t="shared" si="86"/>
        <v>15.8</v>
      </c>
      <c r="I184" s="19">
        <f t="shared" si="86"/>
        <v>71.849999999999994</v>
      </c>
      <c r="J184" s="19">
        <f t="shared" si="86"/>
        <v>519.11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116</v>
      </c>
      <c r="F185" s="43">
        <v>60</v>
      </c>
      <c r="G185" s="43">
        <v>0.79</v>
      </c>
      <c r="H185" s="43">
        <v>1.95</v>
      </c>
      <c r="I185" s="43">
        <v>3.76</v>
      </c>
      <c r="J185" s="43">
        <v>51.49</v>
      </c>
      <c r="K185" s="44">
        <v>45</v>
      </c>
      <c r="L185" s="43"/>
    </row>
    <row r="186" spans="1:12" ht="15">
      <c r="A186" s="23"/>
      <c r="B186" s="15"/>
      <c r="C186" s="11"/>
      <c r="D186" s="7" t="s">
        <v>27</v>
      </c>
      <c r="E186" s="42" t="s">
        <v>117</v>
      </c>
      <c r="F186" s="43">
        <v>201</v>
      </c>
      <c r="G186" s="43">
        <v>2.74</v>
      </c>
      <c r="H186" s="43">
        <v>4.3099999999999996</v>
      </c>
      <c r="I186" s="43">
        <v>17.149999999999999</v>
      </c>
      <c r="J186" s="43">
        <v>90.86</v>
      </c>
      <c r="K186" s="44">
        <v>96</v>
      </c>
      <c r="L186" s="43"/>
    </row>
    <row r="187" spans="1:12" ht="15">
      <c r="A187" s="23"/>
      <c r="B187" s="15"/>
      <c r="C187" s="11"/>
      <c r="D187" s="7" t="s">
        <v>28</v>
      </c>
      <c r="E187" s="42" t="s">
        <v>118</v>
      </c>
      <c r="F187" s="43">
        <v>200</v>
      </c>
      <c r="G187" s="43">
        <v>14.05</v>
      </c>
      <c r="H187" s="43">
        <v>16.78</v>
      </c>
      <c r="I187" s="43">
        <v>20.28</v>
      </c>
      <c r="J187" s="43">
        <v>306.07</v>
      </c>
      <c r="K187" s="44">
        <v>259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81.02</v>
      </c>
      <c r="K190" s="44" t="s">
        <v>46</v>
      </c>
      <c r="L190" s="43"/>
    </row>
    <row r="191" spans="1:12" ht="1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2.4300000000000002</v>
      </c>
      <c r="H191" s="43">
        <v>1.02</v>
      </c>
      <c r="I191" s="43">
        <v>12.66</v>
      </c>
      <c r="J191" s="43">
        <v>66.599999999999994</v>
      </c>
      <c r="K191" s="44" t="s">
        <v>46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219.66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721</v>
      </c>
      <c r="G194" s="19">
        <f t="shared" ref="G194:J194" si="88">SUM(G185:G193)</f>
        <v>23.1</v>
      </c>
      <c r="H194" s="19">
        <f t="shared" si="88"/>
        <v>24.45</v>
      </c>
      <c r="I194" s="19">
        <f t="shared" si="88"/>
        <v>100.49999999999999</v>
      </c>
      <c r="J194" s="19">
        <f t="shared" si="88"/>
        <v>728.84</v>
      </c>
      <c r="K194" s="25"/>
      <c r="L194" s="19">
        <f t="shared" ref="L194" si="89">SUM(L185:L193)</f>
        <v>219.66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1261</v>
      </c>
      <c r="G195" s="32">
        <f t="shared" ref="G195" si="90">G184+G194</f>
        <v>39.270000000000003</v>
      </c>
      <c r="H195" s="32">
        <f t="shared" ref="H195" si="91">H184+H194</f>
        <v>40.25</v>
      </c>
      <c r="I195" s="32">
        <f t="shared" ref="I195" si="92">I184+I194</f>
        <v>172.34999999999997</v>
      </c>
      <c r="J195" s="32">
        <f t="shared" ref="J195:L195" si="93">J184+J194</f>
        <v>1247.95</v>
      </c>
      <c r="K195" s="32"/>
      <c r="L195" s="32">
        <f t="shared" si="93"/>
        <v>219.66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42.797999999999995</v>
      </c>
      <c r="H196" s="34">
        <f t="shared" si="94"/>
        <v>45.153999999999996</v>
      </c>
      <c r="I196" s="34">
        <f t="shared" si="94"/>
        <v>183.10499999999996</v>
      </c>
      <c r="J196" s="34">
        <f t="shared" si="94"/>
        <v>1327.8310000000001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219.66000000000003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2025-02-16T17:38:45Z</dcterms:modified>
</cp:coreProperties>
</file>